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2760" yWindow="32760" windowWidth="19410" windowHeight="8445"/>
  </bookViews>
  <sheets>
    <sheet name="Preces" sheetId="2" r:id="rId1"/>
  </sheets>
  <definedNames>
    <definedName name="_xlnm._FilterDatabase" localSheetId="0" hidden="1">Preces!$A$9:$O$16</definedName>
    <definedName name="_xlnm.Print_Titles" localSheetId="0">Preces!$A:$O,Preces!$3:$9</definedName>
  </definedNames>
  <calcPr calcId="145621"/>
</workbook>
</file>

<file path=xl/calcChain.xml><?xml version="1.0" encoding="utf-8"?>
<calcChain xmlns="http://schemas.openxmlformats.org/spreadsheetml/2006/main">
  <c r="K16" i="2" l="1"/>
  <c r="O10" i="2"/>
  <c r="O11" i="2"/>
  <c r="O12" i="2"/>
  <c r="O13" i="2"/>
  <c r="O14" i="2"/>
  <c r="O15" i="2"/>
  <c r="N16" i="2" l="1"/>
  <c r="O16" i="2"/>
</calcChain>
</file>

<file path=xl/sharedStrings.xml><?xml version="1.0" encoding="utf-8"?>
<sst xmlns="http://schemas.openxmlformats.org/spreadsheetml/2006/main" count="65" uniqueCount="49">
  <si>
    <t>Spirta %</t>
  </si>
  <si>
    <t>N.p.k.</t>
  </si>
  <si>
    <t>Preces Artikuls</t>
  </si>
  <si>
    <t>Daudzums</t>
  </si>
  <si>
    <t>Pamata mērvienība</t>
  </si>
  <si>
    <t>Preces grupa/veids</t>
  </si>
  <si>
    <t>Alus - 1. grupa</t>
  </si>
  <si>
    <t>Vīns - 2. grupa</t>
  </si>
  <si>
    <t>Pārējie alkoholiskie dzērieni - 5. grupa</t>
  </si>
  <si>
    <t>Raudzētie dzērieni ar abs.spirta saturu līdz 6 tlp.% - 3a. grupa</t>
  </si>
  <si>
    <t>Raudzētie dzērieni ar abs.spirta saturu virs 6 tlp.% - 3b. grupa</t>
  </si>
  <si>
    <t>Starpprodukti ar absolūtā spirta saturu līdz 15  tlp.% (ieskaitot) - 4a. grupa</t>
  </si>
  <si>
    <t>Starpprodukti ar absolūtā spirta saturu no 15 (neieskaitot) līdz 22  tlp.% (ieskaitot) - 4b. grupa</t>
  </si>
  <si>
    <t xml:space="preserve"> K o p ā</t>
  </si>
  <si>
    <t>Kravu statuss</t>
  </si>
  <si>
    <t>RED</t>
  </si>
  <si>
    <t>WHITE</t>
  </si>
  <si>
    <t>KRASA</t>
  </si>
  <si>
    <t>TILPUMS</t>
  </si>
  <si>
    <t>pudeles</t>
  </si>
  <si>
    <t xml:space="preserve">Preces nosaukums </t>
  </si>
  <si>
    <t>Litri</t>
  </si>
  <si>
    <t>Comments</t>
  </si>
  <si>
    <t>EU kods</t>
  </si>
  <si>
    <t>ROSE</t>
  </si>
  <si>
    <t xml:space="preserve">Kastes
</t>
  </si>
  <si>
    <t>Gads</t>
  </si>
  <si>
    <t>2017</t>
  </si>
  <si>
    <t>2018</t>
  </si>
  <si>
    <t>2019</t>
  </si>
  <si>
    <t>T1</t>
  </si>
  <si>
    <t>1</t>
  </si>
  <si>
    <t>2</t>
  </si>
  <si>
    <t>3</t>
  </si>
  <si>
    <t>4</t>
  </si>
  <si>
    <t>5</t>
  </si>
  <si>
    <t>6</t>
  </si>
  <si>
    <t>EIKENDAL SAUVIGNON BLANC/CHARDONNAY 2018</t>
  </si>
  <si>
    <t>EIKENDAL PINOTAGE 2018</t>
  </si>
  <si>
    <t>EIKENDAL CHARDONNAY 2017</t>
  </si>
  <si>
    <t>EIKENDAL CHARISMA 2017</t>
  </si>
  <si>
    <t>EIKENDAL CABERNET SAUVIGNON/MERLOT 2018</t>
  </si>
  <si>
    <t>EIKENDAL ROSE 2019</t>
  </si>
  <si>
    <t>6002668000013</t>
  </si>
  <si>
    <t>6002668000204</t>
  </si>
  <si>
    <t>6002668000181</t>
  </si>
  <si>
    <t>600266000082</t>
  </si>
  <si>
    <t>6002668000211</t>
  </si>
  <si>
    <t>6002668000341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</si>
</sst>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charset val="186"/>
    </font>
    <font>
      <sz val="10"/>
      <name val="Arial Narrow"/>
      <family val="2"/>
      <charset val="186"/>
    </font>
    <font>
      <b/>
      <sz val="10"/>
      <name val="Arial Narrow"/>
      <family val="2"/>
      <charset val="186"/>
    </font>
    <font>
      <b/>
      <sz val="16"/>
      <name val="Arial Narrow"/>
      <family val="2"/>
      <charset val="186"/>
    </font>
    <font>
      <sz val="8"/>
      <name val="Arial"/>
      <family val="2"/>
      <charset val="186"/>
    </font>
    <font>
      <sz val="12"/>
      <name val="Arial Narrow"/>
      <family val="2"/>
      <charset val="186"/>
    </font>
    <font>
      <b/>
      <sz val="12"/>
      <name val="Arial Narrow"/>
      <family val="2"/>
      <charset val="186"/>
    </font>
    <font>
      <sz val="9"/>
      <name val="Arial"/>
      <family val="2"/>
      <charset val="186"/>
    </font>
    <font>
      <sz val="9"/>
      <name val="Arial Narrow"/>
      <family val="2"/>
      <charset val="186"/>
    </font>
    <font>
      <b/>
      <sz val="10"/>
      <color rgb="FFFF0000"/>
      <name val="Arial Narrow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right" indent="1"/>
    </xf>
    <xf numFmtId="0" fontId="1" fillId="2" borderId="0" xfId="0" applyFont="1" applyFill="1"/>
    <xf numFmtId="0" fontId="3" fillId="2" borderId="0" xfId="0" applyFont="1" applyFill="1" applyAlignment="1"/>
    <xf numFmtId="49" fontId="3" fillId="2" borderId="0" xfId="0" applyNumberFormat="1" applyFont="1" applyFill="1" applyAlignment="1">
      <alignment horizontal="left" indent="1"/>
    </xf>
    <xf numFmtId="164" fontId="3" fillId="2" borderId="0" xfId="0" applyNumberFormat="1" applyFont="1" applyFill="1" applyAlignment="1">
      <alignment horizontal="right" indent="1"/>
    </xf>
    <xf numFmtId="0" fontId="3" fillId="2" borderId="0" xfId="0" applyFont="1" applyFill="1" applyAlignment="1">
      <alignment horizontal="right" indent="1"/>
    </xf>
    <xf numFmtId="0" fontId="5" fillId="2" borderId="0" xfId="0" applyFont="1" applyFill="1"/>
    <xf numFmtId="49" fontId="5" fillId="2" borderId="0" xfId="0" applyNumberFormat="1" applyFont="1" applyFill="1" applyAlignment="1">
      <alignment horizontal="left" indent="1"/>
    </xf>
    <xf numFmtId="0" fontId="6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49" fontId="1" fillId="2" borderId="0" xfId="0" applyNumberFormat="1" applyFont="1" applyFill="1" applyAlignment="1">
      <alignment horizontal="left" indent="1"/>
    </xf>
    <xf numFmtId="49" fontId="1" fillId="2" borderId="0" xfId="0" applyNumberFormat="1" applyFont="1" applyFill="1"/>
    <xf numFmtId="0" fontId="1" fillId="2" borderId="0" xfId="0" applyFont="1" applyFill="1" applyAlignment="1">
      <alignment horizontal="center"/>
    </xf>
    <xf numFmtId="0" fontId="0" fillId="2" borderId="0" xfId="0" applyFill="1" applyAlignment="1"/>
    <xf numFmtId="49" fontId="1" fillId="2" borderId="0" xfId="0" applyNumberFormat="1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top" wrapText="1"/>
    </xf>
    <xf numFmtId="49" fontId="1" fillId="2" borderId="2" xfId="0" applyNumberFormat="1" applyFont="1" applyFill="1" applyBorder="1" applyAlignment="1"/>
    <xf numFmtId="0" fontId="1" fillId="2" borderId="2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right" indent="1"/>
    </xf>
    <xf numFmtId="0" fontId="1" fillId="2" borderId="2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 indent="1"/>
    </xf>
    <xf numFmtId="2" fontId="1" fillId="2" borderId="2" xfId="0" applyNumberFormat="1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left" indent="1"/>
    </xf>
    <xf numFmtId="49" fontId="1" fillId="2" borderId="0" xfId="0" applyNumberFormat="1" applyFont="1" applyFill="1" applyAlignment="1"/>
    <xf numFmtId="49" fontId="8" fillId="2" borderId="2" xfId="0" applyNumberFormat="1" applyFont="1" applyFill="1" applyBorder="1" applyAlignment="1"/>
    <xf numFmtId="164" fontId="1" fillId="2" borderId="0" xfId="0" applyNumberFormat="1" applyFont="1" applyFill="1" applyAlignment="1">
      <alignment horizontal="right" indent="1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right" indent="1"/>
    </xf>
    <xf numFmtId="49" fontId="5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/>
    </xf>
    <xf numFmtId="49" fontId="9" fillId="2" borderId="2" xfId="0" applyNumberFormat="1" applyFont="1" applyFill="1" applyBorder="1" applyAlignment="1"/>
    <xf numFmtId="49" fontId="1" fillId="2" borderId="2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 vertical="center"/>
    </xf>
    <xf numFmtId="0" fontId="0" fillId="2" borderId="0" xfId="0" applyFill="1" applyAlignment="1"/>
    <xf numFmtId="49" fontId="2" fillId="3" borderId="2" xfId="0" applyNumberFormat="1" applyFont="1" applyFill="1" applyBorder="1" applyAlignment="1">
      <alignment horizontal="left" indent="1"/>
    </xf>
    <xf numFmtId="49" fontId="1" fillId="3" borderId="2" xfId="0" applyNumberFormat="1" applyFont="1" applyFill="1" applyBorder="1" applyAlignment="1"/>
    <xf numFmtId="0" fontId="1" fillId="3" borderId="2" xfId="0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right" indent="1"/>
    </xf>
    <xf numFmtId="0" fontId="2" fillId="3" borderId="2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right" indent="1"/>
    </xf>
    <xf numFmtId="0" fontId="2" fillId="3" borderId="2" xfId="0" applyFont="1" applyFill="1" applyBorder="1" applyAlignment="1">
      <alignment horizontal="center"/>
    </xf>
    <xf numFmtId="1" fontId="2" fillId="3" borderId="2" xfId="0" applyNumberFormat="1" applyFont="1" applyFill="1" applyBorder="1" applyAlignment="1">
      <alignment horizontal="center"/>
    </xf>
    <xf numFmtId="2" fontId="2" fillId="3" borderId="2" xfId="0" applyNumberFormat="1" applyFont="1" applyFill="1" applyBorder="1" applyAlignment="1">
      <alignment horizontal="right"/>
    </xf>
    <xf numFmtId="0" fontId="5" fillId="2" borderId="0" xfId="0" applyFont="1" applyFill="1" applyAlignment="1"/>
    <xf numFmtId="0" fontId="0" fillId="2" borderId="0" xfId="0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zoomScale="90" zoomScaleNormal="90" workbookViewId="0">
      <pane ySplit="9" topLeftCell="A10" activePane="bottomLeft" state="frozen"/>
      <selection pane="bottomLeft" activeCell="N27" sqref="N27"/>
    </sheetView>
  </sheetViews>
  <sheetFormatPr defaultColWidth="9.140625" defaultRowHeight="12.75" x14ac:dyDescent="0.2"/>
  <cols>
    <col min="1" max="1" width="5.42578125" style="27" customWidth="1"/>
    <col min="2" max="2" width="8.5703125" style="12" customWidth="1"/>
    <col min="3" max="3" width="41.85546875" style="27" customWidth="1"/>
    <col min="4" max="4" width="11.42578125" style="27" customWidth="1"/>
    <col min="5" max="5" width="8.28515625" style="27" customWidth="1"/>
    <col min="6" max="6" width="11.7109375" style="27" customWidth="1"/>
    <col min="7" max="8" width="8.28515625" style="27" customWidth="1"/>
    <col min="9" max="9" width="9.85546875" style="14" customWidth="1"/>
    <col min="10" max="10" width="8.28515625" style="29" customWidth="1"/>
    <col min="11" max="11" width="9.28515625" style="14" customWidth="1"/>
    <col min="12" max="12" width="9.85546875" style="31" customWidth="1"/>
    <col min="13" max="13" width="9.7109375" style="14" customWidth="1"/>
    <col min="14" max="14" width="7.28515625" style="14" customWidth="1"/>
    <col min="15" max="15" width="8.28515625" style="30" customWidth="1"/>
    <col min="16" max="16384" width="9.140625" style="3"/>
  </cols>
  <sheetData>
    <row r="1" spans="1:15" ht="20.25" x14ac:dyDescent="0.3">
      <c r="A1" s="1"/>
      <c r="B1" s="4"/>
      <c r="C1" s="4"/>
      <c r="D1" s="4"/>
      <c r="E1" s="4"/>
      <c r="F1" s="4"/>
      <c r="G1" s="4"/>
      <c r="H1" s="4"/>
      <c r="I1" s="4"/>
      <c r="J1" s="4"/>
      <c r="K1" s="1"/>
      <c r="L1" s="4"/>
      <c r="M1" s="4"/>
      <c r="O1" s="2" t="s">
        <v>6</v>
      </c>
    </row>
    <row r="2" spans="1:15" ht="13.15" customHeight="1" x14ac:dyDescent="0.3">
      <c r="A2" s="4"/>
      <c r="B2" s="5"/>
      <c r="C2" s="4"/>
      <c r="D2" s="4"/>
      <c r="E2" s="4"/>
      <c r="F2" s="4"/>
      <c r="G2" s="4"/>
      <c r="H2" s="4"/>
      <c r="I2" s="1"/>
      <c r="J2" s="6"/>
      <c r="K2" s="1"/>
      <c r="L2" s="7"/>
      <c r="M2" s="1"/>
      <c r="O2" s="2" t="s">
        <v>7</v>
      </c>
    </row>
    <row r="3" spans="1:15" s="8" customFormat="1" ht="15" customHeight="1" x14ac:dyDescent="0.25">
      <c r="B3" s="9"/>
      <c r="C3" s="10"/>
      <c r="D3" s="10"/>
      <c r="E3" s="10"/>
      <c r="F3" s="10"/>
      <c r="G3" s="10"/>
      <c r="H3" s="10"/>
      <c r="I3" s="2"/>
      <c r="K3" s="33"/>
      <c r="M3" s="11"/>
      <c r="N3" s="32"/>
      <c r="O3" s="2" t="s">
        <v>9</v>
      </c>
    </row>
    <row r="4" spans="1:15" s="8" customFormat="1" ht="15" customHeight="1" x14ac:dyDescent="0.25">
      <c r="B4" s="9"/>
      <c r="C4" s="10"/>
      <c r="D4" s="10"/>
      <c r="E4" s="10"/>
      <c r="F4" s="10"/>
      <c r="G4" s="10"/>
      <c r="H4" s="10"/>
      <c r="I4" s="2"/>
      <c r="K4" s="33"/>
      <c r="M4" s="11"/>
      <c r="N4" s="11"/>
      <c r="O4" s="2" t="s">
        <v>10</v>
      </c>
    </row>
    <row r="5" spans="1:15" ht="15" customHeight="1" x14ac:dyDescent="0.25">
      <c r="A5" s="8"/>
      <c r="C5" s="3"/>
      <c r="D5" s="3"/>
      <c r="E5" s="3"/>
      <c r="F5" s="3"/>
      <c r="G5" s="3"/>
      <c r="H5" s="3"/>
      <c r="I5" s="13"/>
      <c r="J5" s="13"/>
      <c r="K5" s="16"/>
      <c r="L5" s="3"/>
      <c r="O5" s="2" t="s">
        <v>11</v>
      </c>
    </row>
    <row r="6" spans="1:15" ht="15" customHeight="1" x14ac:dyDescent="0.25">
      <c r="A6" s="8"/>
      <c r="C6" s="3"/>
      <c r="D6" s="3"/>
      <c r="E6" s="3"/>
      <c r="F6" s="3"/>
      <c r="G6" s="3"/>
      <c r="H6" s="3"/>
      <c r="I6" s="13"/>
      <c r="J6" s="13"/>
      <c r="K6" s="16"/>
      <c r="L6" s="3"/>
      <c r="O6" s="2" t="s">
        <v>12</v>
      </c>
    </row>
    <row r="7" spans="1:15" ht="15" customHeight="1" x14ac:dyDescent="0.25">
      <c r="A7" s="47"/>
      <c r="B7" s="48"/>
      <c r="C7" s="48"/>
      <c r="D7" s="15"/>
      <c r="E7" s="37"/>
      <c r="F7" s="15"/>
      <c r="G7" s="15"/>
      <c r="H7" s="15"/>
      <c r="I7" s="13"/>
      <c r="J7" s="13"/>
      <c r="K7" s="16"/>
      <c r="L7" s="3"/>
      <c r="O7" s="2" t="s">
        <v>8</v>
      </c>
    </row>
    <row r="8" spans="1:15" ht="15" customHeight="1" x14ac:dyDescent="0.25">
      <c r="A8" s="47"/>
      <c r="B8" s="48"/>
      <c r="C8" s="48"/>
      <c r="D8" s="15"/>
      <c r="E8" s="37"/>
      <c r="F8" s="15"/>
      <c r="G8" s="15"/>
      <c r="H8" s="15"/>
      <c r="I8" s="13"/>
      <c r="J8" s="13"/>
      <c r="K8" s="16"/>
      <c r="L8" s="3"/>
      <c r="N8" s="16"/>
      <c r="O8" s="14"/>
    </row>
    <row r="9" spans="1:15" s="19" customFormat="1" ht="25.5" x14ac:dyDescent="0.2">
      <c r="A9" s="17" t="s">
        <v>1</v>
      </c>
      <c r="B9" s="18" t="s">
        <v>2</v>
      </c>
      <c r="C9" s="18" t="s">
        <v>20</v>
      </c>
      <c r="D9" s="18" t="s">
        <v>22</v>
      </c>
      <c r="E9" s="18" t="s">
        <v>26</v>
      </c>
      <c r="F9" s="18" t="s">
        <v>23</v>
      </c>
      <c r="G9" s="18" t="s">
        <v>17</v>
      </c>
      <c r="H9" s="18" t="s">
        <v>14</v>
      </c>
      <c r="I9" s="18" t="s">
        <v>5</v>
      </c>
      <c r="J9" s="18" t="s">
        <v>0</v>
      </c>
      <c r="K9" s="18" t="s">
        <v>3</v>
      </c>
      <c r="L9" s="18" t="s">
        <v>4</v>
      </c>
      <c r="M9" s="18" t="s">
        <v>18</v>
      </c>
      <c r="N9" s="36" t="s">
        <v>25</v>
      </c>
      <c r="O9" s="18" t="s">
        <v>21</v>
      </c>
    </row>
    <row r="10" spans="1:15" ht="13.5" x14ac:dyDescent="0.25">
      <c r="A10" s="35" t="s">
        <v>31</v>
      </c>
      <c r="B10" s="26"/>
      <c r="C10" s="28" t="s">
        <v>37</v>
      </c>
      <c r="D10" s="28"/>
      <c r="E10" s="28" t="s">
        <v>28</v>
      </c>
      <c r="F10" s="20" t="s">
        <v>43</v>
      </c>
      <c r="G10" s="28" t="s">
        <v>16</v>
      </c>
      <c r="H10" s="34" t="s">
        <v>30</v>
      </c>
      <c r="I10" s="21"/>
      <c r="J10" s="22">
        <v>12.5</v>
      </c>
      <c r="K10" s="23">
        <v>1170</v>
      </c>
      <c r="L10" s="24" t="s">
        <v>19</v>
      </c>
      <c r="M10" s="21">
        <v>0.75</v>
      </c>
      <c r="N10" s="21">
        <v>195</v>
      </c>
      <c r="O10" s="25">
        <f t="shared" ref="O10:O15" si="0">K10*M10</f>
        <v>877.5</v>
      </c>
    </row>
    <row r="11" spans="1:15" ht="13.5" x14ac:dyDescent="0.25">
      <c r="A11" s="35" t="s">
        <v>32</v>
      </c>
      <c r="B11" s="26"/>
      <c r="C11" s="28" t="s">
        <v>39</v>
      </c>
      <c r="D11" s="28"/>
      <c r="E11" s="28" t="s">
        <v>27</v>
      </c>
      <c r="F11" s="20" t="s">
        <v>45</v>
      </c>
      <c r="G11" s="28" t="s">
        <v>16</v>
      </c>
      <c r="H11" s="34" t="s">
        <v>30</v>
      </c>
      <c r="I11" s="21"/>
      <c r="J11" s="22">
        <v>13</v>
      </c>
      <c r="K11" s="23">
        <v>84</v>
      </c>
      <c r="L11" s="24" t="s">
        <v>19</v>
      </c>
      <c r="M11" s="21">
        <v>0.75</v>
      </c>
      <c r="N11" s="21">
        <v>14</v>
      </c>
      <c r="O11" s="25">
        <f t="shared" si="0"/>
        <v>63</v>
      </c>
    </row>
    <row r="12" spans="1:15" ht="13.5" x14ac:dyDescent="0.25">
      <c r="A12" s="35" t="s">
        <v>33</v>
      </c>
      <c r="B12" s="26"/>
      <c r="C12" s="28" t="s">
        <v>40</v>
      </c>
      <c r="D12" s="28"/>
      <c r="E12" s="28" t="s">
        <v>27</v>
      </c>
      <c r="F12" s="20" t="s">
        <v>46</v>
      </c>
      <c r="G12" s="28" t="s">
        <v>15</v>
      </c>
      <c r="H12" s="34" t="s">
        <v>30</v>
      </c>
      <c r="I12" s="21"/>
      <c r="J12" s="22">
        <v>14.5</v>
      </c>
      <c r="K12" s="23">
        <v>270</v>
      </c>
      <c r="L12" s="24" t="s">
        <v>19</v>
      </c>
      <c r="M12" s="21">
        <v>0.75</v>
      </c>
      <c r="N12" s="21">
        <v>45</v>
      </c>
      <c r="O12" s="25">
        <f t="shared" si="0"/>
        <v>202.5</v>
      </c>
    </row>
    <row r="13" spans="1:15" ht="13.5" x14ac:dyDescent="0.25">
      <c r="A13" s="35" t="s">
        <v>34</v>
      </c>
      <c r="B13" s="26"/>
      <c r="C13" s="28" t="s">
        <v>41</v>
      </c>
      <c r="D13" s="28"/>
      <c r="E13" s="28" t="s">
        <v>28</v>
      </c>
      <c r="F13" s="20" t="s">
        <v>47</v>
      </c>
      <c r="G13" s="28" t="s">
        <v>15</v>
      </c>
      <c r="H13" s="34" t="s">
        <v>30</v>
      </c>
      <c r="I13" s="21"/>
      <c r="J13" s="22">
        <v>14.5</v>
      </c>
      <c r="K13" s="23">
        <v>300</v>
      </c>
      <c r="L13" s="24" t="s">
        <v>19</v>
      </c>
      <c r="M13" s="21">
        <v>0.75</v>
      </c>
      <c r="N13" s="21">
        <v>50</v>
      </c>
      <c r="O13" s="25">
        <f t="shared" si="0"/>
        <v>225</v>
      </c>
    </row>
    <row r="14" spans="1:15" ht="13.5" x14ac:dyDescent="0.25">
      <c r="A14" s="35" t="s">
        <v>35</v>
      </c>
      <c r="B14" s="26"/>
      <c r="C14" s="28" t="s">
        <v>42</v>
      </c>
      <c r="D14" s="28"/>
      <c r="E14" s="28" t="s">
        <v>29</v>
      </c>
      <c r="F14" s="20" t="s">
        <v>44</v>
      </c>
      <c r="G14" s="28" t="s">
        <v>24</v>
      </c>
      <c r="H14" s="34" t="s">
        <v>30</v>
      </c>
      <c r="I14" s="21"/>
      <c r="J14" s="22">
        <v>12.5</v>
      </c>
      <c r="K14" s="23">
        <v>480</v>
      </c>
      <c r="L14" s="24" t="s">
        <v>19</v>
      </c>
      <c r="M14" s="21">
        <v>0.75</v>
      </c>
      <c r="N14" s="21">
        <v>80</v>
      </c>
      <c r="O14" s="25">
        <f t="shared" si="0"/>
        <v>360</v>
      </c>
    </row>
    <row r="15" spans="1:15" ht="13.5" x14ac:dyDescent="0.25">
      <c r="A15" s="35" t="s">
        <v>36</v>
      </c>
      <c r="B15" s="26"/>
      <c r="C15" s="28" t="s">
        <v>38</v>
      </c>
      <c r="D15" s="28"/>
      <c r="E15" s="28" t="s">
        <v>28</v>
      </c>
      <c r="F15" s="20" t="s">
        <v>48</v>
      </c>
      <c r="G15" s="28" t="s">
        <v>15</v>
      </c>
      <c r="H15" s="34" t="s">
        <v>30</v>
      </c>
      <c r="I15" s="21"/>
      <c r="J15" s="22">
        <v>12.5</v>
      </c>
      <c r="K15" s="23">
        <v>90</v>
      </c>
      <c r="L15" s="24" t="s">
        <v>19</v>
      </c>
      <c r="M15" s="21">
        <v>0.75</v>
      </c>
      <c r="N15" s="21">
        <v>15</v>
      </c>
      <c r="O15" s="25">
        <f t="shared" si="0"/>
        <v>67.5</v>
      </c>
    </row>
    <row r="16" spans="1:15" x14ac:dyDescent="0.2">
      <c r="B16" s="38" t="s">
        <v>13</v>
      </c>
      <c r="C16" s="39"/>
      <c r="D16" s="39"/>
      <c r="E16" s="39"/>
      <c r="F16" s="39"/>
      <c r="G16" s="39"/>
      <c r="H16" s="39"/>
      <c r="I16" s="40"/>
      <c r="J16" s="41"/>
      <c r="K16" s="42">
        <f>SUM(K10:K15)</f>
        <v>2394</v>
      </c>
      <c r="L16" s="43"/>
      <c r="M16" s="44"/>
      <c r="N16" s="45">
        <f>SUM(N10:N15)</f>
        <v>399</v>
      </c>
      <c r="O16" s="46">
        <f>SUM(O10:O15)</f>
        <v>1795.5</v>
      </c>
    </row>
  </sheetData>
  <autoFilter ref="A9:O16"/>
  <mergeCells count="2">
    <mergeCell ref="A7:C7"/>
    <mergeCell ref="A8:C8"/>
  </mergeCells>
  <phoneticPr fontId="4" type="noConversion"/>
  <pageMargins left="0.35433070866141736" right="0.19685039370078741" top="0.51181102362204722" bottom="0.27559055118110237" header="0.51181102362204722" footer="0.23622047244094491"/>
  <pageSetup paperSize="9" scale="75" orientation="landscape" r:id="rId1"/>
  <headerFooter alignWithMargins="0">
    <oddHeader>&amp;RLapa Nr. &amp;P /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Preces</vt:lpstr>
      <vt:lpstr>Preces!Print_Titles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cp:lastPrinted>2018-03-27T17:48:48Z</cp:lastPrinted>
  <dcterms:created xsi:type="dcterms:W3CDTF">2014-10-03T17:28:29Z</dcterms:created>
  <dcterms:modified xsi:type="dcterms:W3CDTF">2022-01-28T14:59:51Z</dcterms:modified>
</cp:coreProperties>
</file>